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sullivan\AppData\Local\Microsoft\Windows\INetCache\Content.Outlook\KAKH625P\"/>
    </mc:Choice>
  </mc:AlternateContent>
  <xr:revisionPtr revIDLastSave="0" documentId="13_ncr:1_{23FCC0FF-8931-43B2-B658-70546AB83DEE}" xr6:coauthVersionLast="47" xr6:coauthVersionMax="47" xr10:uidLastSave="{00000000-0000-0000-0000-000000000000}"/>
  <bookViews>
    <workbookView xWindow="28680" yWindow="-120" windowWidth="29040" windowHeight="15840" xr2:uid="{CDF828E3-6FDD-4D48-8517-881A728276AE}"/>
  </bookViews>
  <sheets>
    <sheet name="Permit Tracking " sheetId="8" r:id="rId1"/>
    <sheet name="Sheet1" sheetId="9" r:id="rId2"/>
  </sheets>
  <definedNames>
    <definedName name="_xlnm._FilterDatabase" localSheetId="0" hidden="1">'Permit Tracking '!$A$3:$F$3</definedName>
    <definedName name="ColumnTitle1">#REF!</definedName>
    <definedName name="_xlnm.Print_Area" localSheetId="0">'Permit Tracking '!$A$1:$F$49</definedName>
    <definedName name="valHighlight">IFERROR(IF(#REF!="Yes", TRUE, FALSE),FALSE)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8" l="1"/>
  <c r="A34" i="8"/>
  <c r="A35" i="8" s="1"/>
  <c r="A36" i="8" s="1"/>
  <c r="A37" i="8" s="1"/>
  <c r="A38" i="8" s="1"/>
  <c r="A39" i="8" s="1"/>
  <c r="A40" i="8" s="1"/>
  <c r="A41" i="8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4" i="8"/>
</calcChain>
</file>

<file path=xl/sharedStrings.xml><?xml version="1.0" encoding="utf-8"?>
<sst xmlns="http://schemas.openxmlformats.org/spreadsheetml/2006/main" count="124" uniqueCount="100">
  <si>
    <t>Permit #</t>
  </si>
  <si>
    <t>Date</t>
  </si>
  <si>
    <t>Address</t>
  </si>
  <si>
    <t>Work Description</t>
  </si>
  <si>
    <t>Square Footage</t>
  </si>
  <si>
    <t>Valuation</t>
  </si>
  <si>
    <t xml:space="preserve">2646 Landmark St. L6 B 6 </t>
  </si>
  <si>
    <t xml:space="preserve">New Home </t>
  </si>
  <si>
    <t xml:space="preserve">2791 Living, 764 Garage </t>
  </si>
  <si>
    <t xml:space="preserve">2650 Landmark St. L 7, B 6 </t>
  </si>
  <si>
    <t xml:space="preserve">2450 Living, 995 Garage </t>
  </si>
  <si>
    <t xml:space="preserve">1232 Dittman Dr. </t>
  </si>
  <si>
    <t xml:space="preserve">Solar </t>
  </si>
  <si>
    <t xml:space="preserve">253 Sf. </t>
  </si>
  <si>
    <t>840 Freedom</t>
  </si>
  <si>
    <t xml:space="preserve">401 Sf, </t>
  </si>
  <si>
    <t xml:space="preserve">911 E. Main </t>
  </si>
  <si>
    <t>Deck</t>
  </si>
  <si>
    <t xml:space="preserve">112 sf </t>
  </si>
  <si>
    <t>718 E. 2nd</t>
  </si>
  <si>
    <t>Solar permit</t>
  </si>
  <si>
    <t>549 sf</t>
  </si>
  <si>
    <t xml:space="preserve">818 S. Wardweell </t>
  </si>
  <si>
    <t>Solar Void permit</t>
  </si>
  <si>
    <t>357 sf</t>
  </si>
  <si>
    <t xml:space="preserve">1887 Stone Dr. </t>
  </si>
  <si>
    <t>596 sf</t>
  </si>
  <si>
    <t xml:space="preserve">606 Lynn Dr. </t>
  </si>
  <si>
    <t xml:space="preserve">1430 E. Locust </t>
  </si>
  <si>
    <t>2654 Landmark St. L8 B 6</t>
  </si>
  <si>
    <t xml:space="preserve">2326 Living, 812 Garage </t>
  </si>
  <si>
    <t>2654 Laidlaw Dr. L20, B13</t>
  </si>
  <si>
    <t xml:space="preserve">2450 Living, 995 garage </t>
  </si>
  <si>
    <t>2662 Landmark St. L10., B 6</t>
  </si>
  <si>
    <t xml:space="preserve">1712 Living, 726 Garage </t>
  </si>
  <si>
    <t xml:space="preserve">2677 Laidlaw Dr., L 12 B 8 </t>
  </si>
  <si>
    <t xml:space="preserve">2450 Living, 742 Garage </t>
  </si>
  <si>
    <t>2658 Laidlaw Dr. L19, B 13</t>
  </si>
  <si>
    <t xml:space="preserve">1712 Living, 988 Garage </t>
  </si>
  <si>
    <t>2678 Laidlaw Dr.  L14, B 13</t>
  </si>
  <si>
    <t xml:space="preserve">1857 Living, 770 Garage </t>
  </si>
  <si>
    <t xml:space="preserve">2681 Landmark St. L 11, B 13 </t>
  </si>
  <si>
    <t>1641 Naylor Ave., L 13, B 9</t>
  </si>
  <si>
    <t xml:space="preserve">1555 Living, 606 Garage </t>
  </si>
  <si>
    <t xml:space="preserve">2822 E. 12th St. L6 B 9 </t>
  </si>
  <si>
    <t xml:space="preserve">2128 Living, 669 Garage </t>
  </si>
  <si>
    <t>291 S. Fuji Ave., L 21, B 7</t>
  </si>
  <si>
    <t xml:space="preserve">1805 Living, 500 Garage </t>
  </si>
  <si>
    <t>171 S. Fuji Ave., L 28, B 7</t>
  </si>
  <si>
    <t xml:space="preserve"> 1805 Living, 500 Garage </t>
  </si>
  <si>
    <t xml:space="preserve">1202 E. Locust </t>
  </si>
  <si>
    <t>Pharmacey T.I.</t>
  </si>
  <si>
    <t>984 sf.</t>
  </si>
  <si>
    <t>412 N Walnut</t>
  </si>
  <si>
    <t>Fence</t>
  </si>
  <si>
    <t>131.5 of 4' Fence</t>
  </si>
  <si>
    <t>714 N Butte</t>
  </si>
  <si>
    <t>Reroof</t>
  </si>
  <si>
    <t>307 Squares Composite</t>
  </si>
  <si>
    <t>203 N Pine</t>
  </si>
  <si>
    <t>6 Squares Composite</t>
  </si>
  <si>
    <t>505 W 2nd</t>
  </si>
  <si>
    <t>7 Squares Composite</t>
  </si>
  <si>
    <t>798 Hawthorne</t>
  </si>
  <si>
    <t xml:space="preserve">Deck with cover and Reroof </t>
  </si>
  <si>
    <t xml:space="preserve">128  sf deck w/cover and 36 sq. comp </t>
  </si>
  <si>
    <t xml:space="preserve">1009 E. Phillips </t>
  </si>
  <si>
    <t xml:space="preserve">Solar panels </t>
  </si>
  <si>
    <t>336 sf.</t>
  </si>
  <si>
    <t xml:space="preserve">3022 E. Gala Trail </t>
  </si>
  <si>
    <t>504 Peach</t>
  </si>
  <si>
    <t>150 S. Pine</t>
  </si>
  <si>
    <t xml:space="preserve">790 E. 12th </t>
  </si>
  <si>
    <t xml:space="preserve">900 S. Prospect Peak </t>
  </si>
  <si>
    <t>Kitchen Addition</t>
  </si>
  <si>
    <t>63 sf</t>
  </si>
  <si>
    <t xml:space="preserve">315 E. Main </t>
  </si>
  <si>
    <t>Demo</t>
  </si>
  <si>
    <t>906 S. Washingtoin</t>
  </si>
  <si>
    <t xml:space="preserve"> Sign</t>
  </si>
  <si>
    <t>31 sf.</t>
  </si>
  <si>
    <t>713 S. Commercial</t>
  </si>
  <si>
    <t xml:space="preserve">Deck WIth Cover </t>
  </si>
  <si>
    <t>152 sf</t>
  </si>
  <si>
    <t xml:space="preserve">123 W. Main </t>
  </si>
  <si>
    <t xml:space="preserve">Header of Doorway </t>
  </si>
  <si>
    <t>60"</t>
  </si>
  <si>
    <t>217 Erickson</t>
  </si>
  <si>
    <t xml:space="preserve">Vinyl fence </t>
  </si>
  <si>
    <t>276'</t>
  </si>
  <si>
    <t xml:space="preserve">1224 Dittman Dr. </t>
  </si>
  <si>
    <t xml:space="preserve">Solar Panels </t>
  </si>
  <si>
    <t xml:space="preserve">406 W. 12th St </t>
  </si>
  <si>
    <t>721 E. 4th</t>
  </si>
  <si>
    <t xml:space="preserve">Storage shed and 3x28 deck </t>
  </si>
  <si>
    <t xml:space="preserve">192 shed, 84 sf deck </t>
  </si>
  <si>
    <t>Total Permits</t>
  </si>
  <si>
    <t>Total New Homes</t>
  </si>
  <si>
    <t xml:space="preserve">Total Valuation </t>
  </si>
  <si>
    <t>City of Emmett Building Permits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</si>
</sst>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Reorder&quot;;&quot;&quot;;&quot;&quot;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4" fillId="3" borderId="0" applyNumberFormat="0" applyProtection="0">
      <alignment horizontal="right" vertical="center"/>
    </xf>
    <xf numFmtId="7" fontId="5" fillId="0" borderId="0" applyProtection="0">
      <alignment horizontal="right" vertical="center" indent="1"/>
    </xf>
    <xf numFmtId="0" fontId="5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4" fontId="1" fillId="2" borderId="0">
      <alignment horizontal="left" vertical="center" indent="1"/>
    </xf>
    <xf numFmtId="0" fontId="4" fillId="3" borderId="0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7" fontId="1" fillId="0" borderId="0" applyProtection="0">
      <alignment horizontal="right" vertical="center" indent="1"/>
    </xf>
    <xf numFmtId="0" fontId="1" fillId="0" borderId="0" applyProtection="0">
      <alignment horizontal="right" vertical="center" indent="1"/>
    </xf>
  </cellStyleXfs>
  <cellXfs count="30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7" fillId="0" borderId="0" xfId="1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4" fontId="7" fillId="0" borderId="0" xfId="1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10" applyFon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5" fontId="9" fillId="0" borderId="0" xfId="10" applyNumberFormat="1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center"/>
    </xf>
    <xf numFmtId="0" fontId="10" fillId="0" borderId="3" xfId="0" quotePrefix="1" applyFont="1" applyBorder="1" applyAlignment="1">
      <alignment horizontal="center"/>
    </xf>
    <xf numFmtId="0" fontId="10" fillId="0" borderId="4" xfId="10" quotePrefix="1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4" fontId="7" fillId="6" borderId="0" xfId="0" applyNumberFormat="1" applyFont="1" applyFill="1" applyAlignment="1">
      <alignment horizontal="center" vertical="center"/>
    </xf>
    <xf numFmtId="14" fontId="14" fillId="6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44" fontId="7" fillId="5" borderId="0" xfId="1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4" fillId="0" borderId="0" xfId="10" applyFont="1" applyAlignment="1">
      <alignment horizontal="center" vertical="center"/>
    </xf>
    <xf numFmtId="44" fontId="7" fillId="0" borderId="0" xfId="10" applyFont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14" fontId="9" fillId="7" borderId="0" xfId="0" applyNumberFormat="1" applyFont="1" applyFill="1" applyAlignment="1">
      <alignment horizontal="center" vertical="center"/>
    </xf>
    <xf numFmtId="44" fontId="9" fillId="7" borderId="0" xfId="1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3">
    <cellStyle name="Currency" xfId="10" builtinId="4"/>
    <cellStyle name="Discontinued" xfId="6" xr:uid="{00000000-0005-0000-0000-000000000000}"/>
    <cellStyle name="Flag Column" xfId="8" xr:uid="{00000000-0005-0000-0000-000001000000}"/>
    <cellStyle name="Heading 1" xfId="2" builtinId="16" customBuiltin="1"/>
    <cellStyle name="Heading 2" xfId="3" builtinId="17" customBuiltin="1"/>
    <cellStyle name="Heading 3" xfId="9" builtinId="18" customBuiltin="1"/>
    <cellStyle name="Normal" xfId="0" builtinId="0" customBuiltin="1"/>
    <cellStyle name="Table currency" xfId="4" xr:uid="{00000000-0005-0000-0000-000006000000}"/>
    <cellStyle name="Table currency 2" xfId="11" xr:uid="{EF5F18CF-CDE4-42A1-AFA3-1112E80CD8BB}"/>
    <cellStyle name="Table details left" xfId="7" xr:uid="{00000000-0005-0000-0000-000007000000}"/>
    <cellStyle name="Table details right" xfId="5" xr:uid="{00000000-0005-0000-0000-000008000000}"/>
    <cellStyle name="Table details right 2" xfId="12" xr:uid="{CE531FF8-9FC4-4B2A-BC27-2BCE2C866F46}"/>
    <cellStyle name="Title" xfId="1" builtinId="1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13"/>
      <tableStyleElement type="headerRow" dxfId="12"/>
      <tableStyleElement type="fir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980538-690C-46B0-8CE6-FD41EA413C39}" name="Table3" displayName="Table3" ref="A3:F45" totalsRowShown="0" headerRowDxfId="10" dataDxfId="8" headerRowBorderDxfId="9" tableBorderDxfId="7" totalsRowBorderDxfId="6">
  <autoFilter ref="A3:F45" xr:uid="{5A990EC6-6641-4994-B9AB-CA1FF8503200}"/>
  <tableColumns count="6">
    <tableColumn id="2" xr3:uid="{B7CAF268-8412-4B18-AB03-69FDC9F1F17B}" name="Permit #" dataDxfId="5"/>
    <tableColumn id="3" xr3:uid="{5583ADB9-997A-4EC8-BF17-32856FB9147C}" name="Date" dataDxfId="4"/>
    <tableColumn id="5" xr3:uid="{0F6C504F-A246-4D0A-ADAC-92A431899EBA}" name="Address" dataDxfId="3"/>
    <tableColumn id="6" xr3:uid="{D8DA3A5C-6730-4BDE-95D1-C0D178F0B5A5}" name="Work Description" dataDxfId="2"/>
    <tableColumn id="7" xr3:uid="{E6EDE4A3-D65E-4786-B7CF-AFF5E3D554AF}" name="Square Footage" dataDxfId="1"/>
    <tableColumn id="8" xr3:uid="{A5A954C9-2166-403A-9A8B-1D133C6CB919}" name="Valuation" data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E3B6-DE6F-4D29-9207-4B6A2043AA49}">
  <sheetPr>
    <pageSetUpPr fitToPage="1"/>
  </sheetPr>
  <dimension ref="A1:F50"/>
  <sheetViews>
    <sheetView tabSelected="1" workbookViewId="0">
      <pane ySplit="3" topLeftCell="A4" activePane="bottomLeft" state="frozen"/>
      <selection pane="bottomLeft" sqref="A1:F2"/>
    </sheetView>
  </sheetViews>
  <sheetFormatPr defaultRowHeight="15.75" x14ac:dyDescent="0.25"/>
  <cols>
    <col min="1" max="1" width="19.85546875" style="2" customWidth="1"/>
    <col min="2" max="2" width="20.85546875" style="4" customWidth="1"/>
    <col min="3" max="3" width="38.42578125" style="1" customWidth="1"/>
    <col min="4" max="5" width="47.28515625" style="1" customWidth="1"/>
    <col min="6" max="6" width="21.42578125" style="3" customWidth="1"/>
    <col min="7" max="16384" width="9.140625" style="1"/>
  </cols>
  <sheetData>
    <row r="1" spans="1:6" x14ac:dyDescent="0.25">
      <c r="A1" s="29" t="s">
        <v>99</v>
      </c>
      <c r="B1" s="29"/>
      <c r="C1" s="29"/>
      <c r="D1" s="29"/>
      <c r="E1" s="29"/>
      <c r="F1" s="29"/>
    </row>
    <row r="2" spans="1:6" x14ac:dyDescent="0.25">
      <c r="A2" s="29"/>
      <c r="B2" s="29"/>
      <c r="C2" s="29"/>
      <c r="D2" s="29"/>
      <c r="E2" s="29"/>
      <c r="F2" s="29"/>
    </row>
    <row r="3" spans="1:6" s="10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x14ac:dyDescent="0.25">
      <c r="A4" s="15">
        <f t="shared" ref="A4:A30" si="0">A3+1</f>
        <v>12013</v>
      </c>
      <c r="B4" s="18">
        <v>44776</v>
      </c>
      <c r="C4" s="20" t="s">
        <v>6</v>
      </c>
      <c r="D4" s="20" t="s">
        <v>7</v>
      </c>
      <c r="E4" s="20" t="s">
        <v>8</v>
      </c>
      <c r="F4" s="21">
        <v>227124.53</v>
      </c>
    </row>
    <row r="5" spans="1:6" x14ac:dyDescent="0.25">
      <c r="A5" s="2">
        <f t="shared" si="0"/>
        <v>12014</v>
      </c>
      <c r="B5" s="18">
        <v>44776</v>
      </c>
      <c r="C5" s="1" t="s">
        <v>9</v>
      </c>
      <c r="D5" s="1" t="s">
        <v>7</v>
      </c>
      <c r="E5" s="1" t="s">
        <v>10</v>
      </c>
      <c r="F5" s="3">
        <v>209075.95</v>
      </c>
    </row>
    <row r="6" spans="1:6" x14ac:dyDescent="0.25">
      <c r="A6" s="15">
        <f t="shared" si="0"/>
        <v>12015</v>
      </c>
      <c r="B6" s="18">
        <v>44776</v>
      </c>
      <c r="C6" s="20" t="s">
        <v>11</v>
      </c>
      <c r="D6" s="20" t="s">
        <v>12</v>
      </c>
      <c r="E6" s="20" t="s">
        <v>13</v>
      </c>
      <c r="F6" s="21">
        <v>7567.23</v>
      </c>
    </row>
    <row r="7" spans="1:6" x14ac:dyDescent="0.25">
      <c r="A7" s="2">
        <f t="shared" si="0"/>
        <v>12016</v>
      </c>
      <c r="B7" s="18">
        <v>44776</v>
      </c>
      <c r="C7" s="1" t="s">
        <v>14</v>
      </c>
      <c r="D7" s="1" t="s">
        <v>12</v>
      </c>
      <c r="E7" s="1" t="s">
        <v>15</v>
      </c>
      <c r="F7" s="3">
        <v>11993.91</v>
      </c>
    </row>
    <row r="8" spans="1:6" x14ac:dyDescent="0.25">
      <c r="A8" s="15">
        <f t="shared" si="0"/>
        <v>12017</v>
      </c>
      <c r="B8" s="18"/>
      <c r="C8" s="20"/>
      <c r="D8" s="20"/>
      <c r="E8" s="20"/>
      <c r="F8" s="21"/>
    </row>
    <row r="9" spans="1:6" x14ac:dyDescent="0.25">
      <c r="A9" s="2">
        <f t="shared" si="0"/>
        <v>12018</v>
      </c>
      <c r="B9" s="18">
        <v>44777</v>
      </c>
      <c r="C9" s="1" t="s">
        <v>16</v>
      </c>
      <c r="D9" s="1" t="s">
        <v>17</v>
      </c>
      <c r="E9" s="1" t="s">
        <v>18</v>
      </c>
      <c r="F9" s="3">
        <v>716.8</v>
      </c>
    </row>
    <row r="10" spans="1:6" x14ac:dyDescent="0.25">
      <c r="A10" s="15">
        <f t="shared" si="0"/>
        <v>12019</v>
      </c>
      <c r="B10" s="18">
        <v>44782</v>
      </c>
      <c r="C10" s="20" t="s">
        <v>19</v>
      </c>
      <c r="D10" s="20" t="s">
        <v>20</v>
      </c>
      <c r="E10" s="20" t="s">
        <v>21</v>
      </c>
      <c r="F10" s="21">
        <v>16420.59</v>
      </c>
    </row>
    <row r="11" spans="1:6" x14ac:dyDescent="0.25">
      <c r="A11" s="16">
        <f t="shared" si="0"/>
        <v>12020</v>
      </c>
      <c r="B11" s="19">
        <v>44782</v>
      </c>
      <c r="C11" s="22" t="s">
        <v>22</v>
      </c>
      <c r="D11" s="22" t="s">
        <v>23</v>
      </c>
      <c r="E11" s="22" t="s">
        <v>24</v>
      </c>
      <c r="F11" s="23">
        <v>10677.87</v>
      </c>
    </row>
    <row r="12" spans="1:6" x14ac:dyDescent="0.25">
      <c r="A12" s="15">
        <f t="shared" si="0"/>
        <v>12021</v>
      </c>
      <c r="B12" s="18">
        <v>44782</v>
      </c>
      <c r="C12" s="20" t="s">
        <v>25</v>
      </c>
      <c r="D12" s="20" t="s">
        <v>12</v>
      </c>
      <c r="E12" s="20" t="s">
        <v>26</v>
      </c>
      <c r="F12" s="21">
        <v>17826.36</v>
      </c>
    </row>
    <row r="13" spans="1:6" x14ac:dyDescent="0.25">
      <c r="A13" s="2">
        <f t="shared" si="0"/>
        <v>12022</v>
      </c>
      <c r="B13" s="18">
        <v>44782</v>
      </c>
      <c r="C13" s="1" t="s">
        <v>27</v>
      </c>
      <c r="D13" s="1" t="s">
        <v>12</v>
      </c>
      <c r="E13" s="1">
        <v>218</v>
      </c>
      <c r="F13" s="3">
        <v>6520.38</v>
      </c>
    </row>
    <row r="14" spans="1:6" x14ac:dyDescent="0.25">
      <c r="A14" s="15">
        <f t="shared" si="0"/>
        <v>12023</v>
      </c>
      <c r="B14" s="18">
        <v>44782</v>
      </c>
      <c r="C14" s="20" t="s">
        <v>28</v>
      </c>
      <c r="D14" s="20" t="s">
        <v>12</v>
      </c>
      <c r="E14" s="20">
        <v>443</v>
      </c>
      <c r="F14" s="21">
        <v>13250.13</v>
      </c>
    </row>
    <row r="15" spans="1:6" x14ac:dyDescent="0.25">
      <c r="A15" s="11">
        <f t="shared" si="0"/>
        <v>12024</v>
      </c>
      <c r="B15" s="18">
        <v>44783</v>
      </c>
      <c r="C15" s="1" t="s">
        <v>29</v>
      </c>
      <c r="D15" s="1" t="s">
        <v>7</v>
      </c>
      <c r="E15" s="1" t="s">
        <v>30</v>
      </c>
      <c r="F15" s="3">
        <v>194526.86</v>
      </c>
    </row>
    <row r="16" spans="1:6" x14ac:dyDescent="0.25">
      <c r="A16" s="11">
        <f t="shared" si="0"/>
        <v>12025</v>
      </c>
      <c r="B16" s="18">
        <v>44783</v>
      </c>
      <c r="C16" s="20" t="s">
        <v>31</v>
      </c>
      <c r="D16" s="20" t="s">
        <v>7</v>
      </c>
      <c r="E16" s="20" t="s">
        <v>32</v>
      </c>
      <c r="F16" s="21">
        <v>209075.95</v>
      </c>
    </row>
    <row r="17" spans="1:6" x14ac:dyDescent="0.25">
      <c r="A17" s="11">
        <f t="shared" si="0"/>
        <v>12026</v>
      </c>
      <c r="B17" s="18">
        <v>44783</v>
      </c>
      <c r="C17" s="1" t="s">
        <v>33</v>
      </c>
      <c r="D17" s="1" t="s">
        <v>7</v>
      </c>
      <c r="E17" s="1" t="s">
        <v>34</v>
      </c>
      <c r="F17" s="3">
        <v>147015.94</v>
      </c>
    </row>
    <row r="18" spans="1:6" x14ac:dyDescent="0.25">
      <c r="A18" s="11">
        <f t="shared" si="0"/>
        <v>12027</v>
      </c>
      <c r="B18" s="18">
        <v>44783</v>
      </c>
      <c r="C18" s="20" t="s">
        <v>35</v>
      </c>
      <c r="D18" s="20" t="s">
        <v>7</v>
      </c>
      <c r="E18" s="20" t="s">
        <v>36</v>
      </c>
      <c r="F18" s="21">
        <v>201508.72</v>
      </c>
    </row>
    <row r="19" spans="1:6" x14ac:dyDescent="0.25">
      <c r="A19" s="11">
        <f t="shared" si="0"/>
        <v>12028</v>
      </c>
      <c r="B19" s="18">
        <v>44783</v>
      </c>
      <c r="C19" s="1" t="s">
        <v>37</v>
      </c>
      <c r="D19" s="1" t="s">
        <v>7</v>
      </c>
      <c r="E19" s="1" t="s">
        <v>38</v>
      </c>
      <c r="F19" s="3">
        <v>154852.35999999999</v>
      </c>
    </row>
    <row r="20" spans="1:6" x14ac:dyDescent="0.25">
      <c r="A20" s="11">
        <f t="shared" si="0"/>
        <v>12029</v>
      </c>
      <c r="B20" s="18">
        <v>44783</v>
      </c>
      <c r="C20" s="20" t="s">
        <v>39</v>
      </c>
      <c r="D20" s="20" t="s">
        <v>7</v>
      </c>
      <c r="E20" s="20" t="s">
        <v>40</v>
      </c>
      <c r="F20" s="21">
        <v>158944.53</v>
      </c>
    </row>
    <row r="21" spans="1:6" x14ac:dyDescent="0.25">
      <c r="A21" s="11">
        <f t="shared" si="0"/>
        <v>12030</v>
      </c>
      <c r="B21" s="18">
        <v>44783</v>
      </c>
      <c r="C21" s="1" t="s">
        <v>41</v>
      </c>
      <c r="D21" s="1" t="s">
        <v>7</v>
      </c>
      <c r="E21" s="1" t="s">
        <v>40</v>
      </c>
      <c r="F21" s="3">
        <v>158944.53</v>
      </c>
    </row>
    <row r="22" spans="1:6" x14ac:dyDescent="0.25">
      <c r="A22" s="11">
        <f t="shared" si="0"/>
        <v>12031</v>
      </c>
      <c r="B22" s="18">
        <v>44783</v>
      </c>
      <c r="C22" s="20" t="s">
        <v>42</v>
      </c>
      <c r="D22" s="20" t="s">
        <v>7</v>
      </c>
      <c r="E22" s="20" t="s">
        <v>43</v>
      </c>
      <c r="F22" s="21">
        <v>131935.91</v>
      </c>
    </row>
    <row r="23" spans="1:6" x14ac:dyDescent="0.25">
      <c r="A23" s="11">
        <f t="shared" si="0"/>
        <v>12032</v>
      </c>
      <c r="B23" s="18">
        <v>44783</v>
      </c>
      <c r="C23" s="1" t="s">
        <v>44</v>
      </c>
      <c r="D23" s="1" t="s">
        <v>7</v>
      </c>
      <c r="E23" s="1" t="s">
        <v>45</v>
      </c>
      <c r="F23" s="3">
        <v>175758.11</v>
      </c>
    </row>
    <row r="24" spans="1:6" x14ac:dyDescent="0.25">
      <c r="A24" s="11">
        <f t="shared" si="0"/>
        <v>12033</v>
      </c>
      <c r="B24" s="18">
        <v>44783</v>
      </c>
      <c r="C24" s="20" t="s">
        <v>46</v>
      </c>
      <c r="D24" s="20" t="s">
        <v>7</v>
      </c>
      <c r="E24" s="20" t="s">
        <v>47</v>
      </c>
      <c r="F24" s="21">
        <v>147062.95000000001</v>
      </c>
    </row>
    <row r="25" spans="1:6" x14ac:dyDescent="0.25">
      <c r="A25" s="11">
        <f t="shared" si="0"/>
        <v>12034</v>
      </c>
      <c r="B25" s="18">
        <v>44783</v>
      </c>
      <c r="C25" s="1" t="s">
        <v>48</v>
      </c>
      <c r="D25" s="1" t="s">
        <v>7</v>
      </c>
      <c r="E25" s="1" t="s">
        <v>49</v>
      </c>
      <c r="F25" s="3">
        <v>147062.95000000001</v>
      </c>
    </row>
    <row r="26" spans="1:6" x14ac:dyDescent="0.25">
      <c r="A26" s="11">
        <f t="shared" si="0"/>
        <v>12035</v>
      </c>
      <c r="B26" s="18">
        <v>44788</v>
      </c>
      <c r="C26" s="20" t="s">
        <v>50</v>
      </c>
      <c r="D26" s="20" t="s">
        <v>51</v>
      </c>
      <c r="E26" s="20" t="s">
        <v>52</v>
      </c>
      <c r="F26" s="21">
        <v>6896.86</v>
      </c>
    </row>
    <row r="27" spans="1:6" x14ac:dyDescent="0.25">
      <c r="A27" s="11">
        <f t="shared" si="0"/>
        <v>12036</v>
      </c>
      <c r="B27" s="18">
        <v>44789</v>
      </c>
      <c r="C27" s="1" t="s">
        <v>53</v>
      </c>
      <c r="D27" s="1" t="s">
        <v>54</v>
      </c>
      <c r="E27" s="1" t="s">
        <v>55</v>
      </c>
      <c r="F27" s="3">
        <v>815.3</v>
      </c>
    </row>
    <row r="28" spans="1:6" x14ac:dyDescent="0.25">
      <c r="A28" s="11">
        <f t="shared" si="0"/>
        <v>12037</v>
      </c>
      <c r="B28" s="18">
        <v>44791</v>
      </c>
      <c r="C28" s="20" t="s">
        <v>56</v>
      </c>
      <c r="D28" s="20" t="s">
        <v>57</v>
      </c>
      <c r="E28" s="20" t="s">
        <v>58</v>
      </c>
      <c r="F28" s="21">
        <v>23025</v>
      </c>
    </row>
    <row r="29" spans="1:6" x14ac:dyDescent="0.25">
      <c r="A29" s="11">
        <f t="shared" si="0"/>
        <v>12038</v>
      </c>
      <c r="B29" s="18">
        <v>44795</v>
      </c>
      <c r="C29" s="1" t="s">
        <v>59</v>
      </c>
      <c r="D29" s="1" t="s">
        <v>57</v>
      </c>
      <c r="E29" s="1" t="s">
        <v>60</v>
      </c>
      <c r="F29" s="3">
        <v>450</v>
      </c>
    </row>
    <row r="30" spans="1:6" x14ac:dyDescent="0.25">
      <c r="A30" s="11">
        <f t="shared" si="0"/>
        <v>12039</v>
      </c>
      <c r="B30" s="18">
        <v>44795</v>
      </c>
      <c r="C30" s="20" t="s">
        <v>61</v>
      </c>
      <c r="D30" s="20" t="s">
        <v>57</v>
      </c>
      <c r="E30" s="20" t="s">
        <v>62</v>
      </c>
      <c r="F30" s="21">
        <v>525</v>
      </c>
    </row>
    <row r="31" spans="1:6" x14ac:dyDescent="0.25">
      <c r="A31" s="11">
        <v>12040</v>
      </c>
      <c r="B31" s="18">
        <v>44797</v>
      </c>
      <c r="C31" s="1" t="s">
        <v>63</v>
      </c>
      <c r="D31" s="1" t="s">
        <v>64</v>
      </c>
      <c r="E31" s="1" t="s">
        <v>65</v>
      </c>
      <c r="F31" s="3">
        <v>6528.48</v>
      </c>
    </row>
    <row r="32" spans="1:6" x14ac:dyDescent="0.25">
      <c r="A32" s="11">
        <v>12041</v>
      </c>
      <c r="B32" s="18">
        <v>44797</v>
      </c>
      <c r="C32" s="20" t="s">
        <v>66</v>
      </c>
      <c r="D32" s="20" t="s">
        <v>67</v>
      </c>
      <c r="E32" s="20" t="s">
        <v>68</v>
      </c>
      <c r="F32" s="21">
        <v>10109.58</v>
      </c>
    </row>
    <row r="33" spans="1:6" x14ac:dyDescent="0.25">
      <c r="A33" s="11">
        <v>12042</v>
      </c>
      <c r="B33" s="18">
        <v>44797</v>
      </c>
      <c r="C33" s="1" t="s">
        <v>69</v>
      </c>
      <c r="D33" s="1" t="s">
        <v>67</v>
      </c>
      <c r="E33" s="1">
        <v>655</v>
      </c>
      <c r="F33" s="3">
        <v>19591.05</v>
      </c>
    </row>
    <row r="34" spans="1:6" x14ac:dyDescent="0.25">
      <c r="A34" s="11">
        <f t="shared" ref="A34:A41" si="1">A33+1</f>
        <v>12043</v>
      </c>
      <c r="B34" s="18">
        <v>44797</v>
      </c>
      <c r="C34" s="20" t="s">
        <v>70</v>
      </c>
      <c r="D34" s="20" t="s">
        <v>67</v>
      </c>
      <c r="E34" s="20">
        <v>507</v>
      </c>
      <c r="F34" s="21">
        <v>15164.37</v>
      </c>
    </row>
    <row r="35" spans="1:6" x14ac:dyDescent="0.25">
      <c r="A35" s="11">
        <f t="shared" si="1"/>
        <v>12044</v>
      </c>
      <c r="B35" s="18">
        <v>44797</v>
      </c>
      <c r="C35" s="1" t="s">
        <v>71</v>
      </c>
      <c r="D35" s="1" t="s">
        <v>67</v>
      </c>
      <c r="E35" s="1">
        <v>232</v>
      </c>
      <c r="F35" s="3">
        <v>6640.02</v>
      </c>
    </row>
    <row r="36" spans="1:6" x14ac:dyDescent="0.25">
      <c r="A36" s="11">
        <f t="shared" si="1"/>
        <v>12045</v>
      </c>
      <c r="B36" s="18">
        <v>44797</v>
      </c>
      <c r="C36" s="20" t="s">
        <v>72</v>
      </c>
      <c r="D36" s="20" t="s">
        <v>67</v>
      </c>
      <c r="E36" s="20">
        <v>887</v>
      </c>
      <c r="F36" s="21">
        <v>26530.17</v>
      </c>
    </row>
    <row r="37" spans="1:6" x14ac:dyDescent="0.25">
      <c r="A37" s="11">
        <f t="shared" si="1"/>
        <v>12046</v>
      </c>
      <c r="B37" s="18">
        <v>44797</v>
      </c>
      <c r="C37" s="1" t="s">
        <v>73</v>
      </c>
      <c r="D37" s="1" t="s">
        <v>74</v>
      </c>
      <c r="E37" s="1" t="s">
        <v>75</v>
      </c>
      <c r="F37" s="3">
        <v>4610.97</v>
      </c>
    </row>
    <row r="38" spans="1:6" x14ac:dyDescent="0.25">
      <c r="A38" s="11">
        <f t="shared" si="1"/>
        <v>12047</v>
      </c>
      <c r="B38" s="18">
        <v>44797</v>
      </c>
      <c r="C38" s="20" t="s">
        <v>76</v>
      </c>
      <c r="D38" s="20" t="s">
        <v>77</v>
      </c>
      <c r="E38" s="20"/>
      <c r="F38" s="21"/>
    </row>
    <row r="39" spans="1:6" x14ac:dyDescent="0.25">
      <c r="A39" s="11">
        <f t="shared" si="1"/>
        <v>12048</v>
      </c>
      <c r="B39" s="18">
        <v>44797</v>
      </c>
      <c r="C39" s="1" t="s">
        <v>78</v>
      </c>
      <c r="D39" s="1" t="s">
        <v>79</v>
      </c>
      <c r="E39" s="1" t="s">
        <v>80</v>
      </c>
      <c r="F39" s="3">
        <v>2380</v>
      </c>
    </row>
    <row r="40" spans="1:6" x14ac:dyDescent="0.25">
      <c r="A40" s="11">
        <f t="shared" si="1"/>
        <v>12049</v>
      </c>
      <c r="B40" s="18">
        <v>44797</v>
      </c>
      <c r="C40" s="20" t="s">
        <v>81</v>
      </c>
      <c r="D40" s="20" t="s">
        <v>82</v>
      </c>
      <c r="E40" s="20" t="s">
        <v>83</v>
      </c>
      <c r="F40" s="21">
        <v>4546.32</v>
      </c>
    </row>
    <row r="41" spans="1:6" x14ac:dyDescent="0.25">
      <c r="A41" s="11">
        <f t="shared" si="1"/>
        <v>12050</v>
      </c>
      <c r="B41" s="18">
        <v>44797</v>
      </c>
      <c r="C41" s="1" t="s">
        <v>84</v>
      </c>
      <c r="D41" s="1" t="s">
        <v>85</v>
      </c>
      <c r="E41" s="1" t="s">
        <v>86</v>
      </c>
      <c r="F41" s="3">
        <v>500</v>
      </c>
    </row>
    <row r="42" spans="1:6" x14ac:dyDescent="0.25">
      <c r="A42" s="11">
        <v>12051</v>
      </c>
      <c r="B42" s="18">
        <v>44797</v>
      </c>
      <c r="C42" s="20" t="s">
        <v>87</v>
      </c>
      <c r="D42" s="20" t="s">
        <v>88</v>
      </c>
      <c r="E42" s="20" t="s">
        <v>89</v>
      </c>
      <c r="F42" s="21">
        <v>6800.64</v>
      </c>
    </row>
    <row r="43" spans="1:6" x14ac:dyDescent="0.25">
      <c r="A43" s="11">
        <v>12052</v>
      </c>
      <c r="B43" s="18">
        <v>44797</v>
      </c>
      <c r="C43" s="1" t="s">
        <v>90</v>
      </c>
      <c r="D43" s="1" t="s">
        <v>91</v>
      </c>
      <c r="E43" s="1">
        <v>253</v>
      </c>
      <c r="F43" s="3">
        <v>7567.23</v>
      </c>
    </row>
    <row r="44" spans="1:6" x14ac:dyDescent="0.25">
      <c r="A44" s="11">
        <v>12053</v>
      </c>
      <c r="B44" s="18">
        <v>44798</v>
      </c>
      <c r="C44" s="20" t="s">
        <v>92</v>
      </c>
      <c r="D44" s="20" t="s">
        <v>91</v>
      </c>
      <c r="E44" s="20">
        <v>528</v>
      </c>
      <c r="F44" s="21">
        <v>15792.48</v>
      </c>
    </row>
    <row r="45" spans="1:6" x14ac:dyDescent="0.25">
      <c r="A45" s="17">
        <v>12054</v>
      </c>
      <c r="B45" s="18">
        <v>44798</v>
      </c>
      <c r="C45" s="1" t="s">
        <v>93</v>
      </c>
      <c r="D45" s="1" t="s">
        <v>94</v>
      </c>
      <c r="E45" s="1" t="s">
        <v>95</v>
      </c>
      <c r="F45" s="24">
        <v>1766.4</v>
      </c>
    </row>
    <row r="46" spans="1:6" ht="18.75" x14ac:dyDescent="0.25">
      <c r="A46" s="26"/>
      <c r="B46" s="27"/>
      <c r="C46" s="25"/>
      <c r="D46" s="25"/>
      <c r="E46" s="25"/>
      <c r="F46" s="28"/>
    </row>
    <row r="47" spans="1:6" ht="18.75" x14ac:dyDescent="0.25">
      <c r="A47" s="6" t="s">
        <v>96</v>
      </c>
      <c r="B47" s="8">
        <v>41</v>
      </c>
      <c r="C47" s="6"/>
      <c r="D47" s="6"/>
      <c r="E47" s="6"/>
      <c r="F47" s="7"/>
    </row>
    <row r="48" spans="1:6" ht="18.75" x14ac:dyDescent="0.25">
      <c r="A48" s="6" t="s">
        <v>97</v>
      </c>
      <c r="B48" s="8">
        <v>13</v>
      </c>
      <c r="C48" s="6"/>
      <c r="D48" s="6"/>
      <c r="E48" s="6"/>
      <c r="F48" s="7">
        <f>SUM(F4:F47)</f>
        <v>2508102.4299999997</v>
      </c>
    </row>
    <row r="49" spans="1:6" ht="18.75" x14ac:dyDescent="0.3">
      <c r="A49" s="6" t="s">
        <v>98</v>
      </c>
      <c r="B49" s="9">
        <v>2508102.4300000002</v>
      </c>
      <c r="C49" s="6"/>
      <c r="D49" s="6"/>
      <c r="E49" s="6"/>
      <c r="F49" s="7"/>
    </row>
    <row r="50" spans="1:6" x14ac:dyDescent="0.25">
      <c r="F50" s="5"/>
    </row>
  </sheetData>
  <mergeCells count="1">
    <mergeCell ref="A1:F2"/>
  </mergeCells>
  <pageMargins left="0.7" right="0.7" top="0.75" bottom="0.75" header="0.3" footer="0.3"/>
  <pageSetup scale="6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F9FE-F9BD-4E65-8AFA-E735B52270F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0203E851D17E4D93AEBEC8A69ACD11" ma:contentTypeVersion="17" ma:contentTypeDescription="Create a new document." ma:contentTypeScope="" ma:versionID="ae4fa867e9ab9fc3aebcba47afe3c1be">
  <xsd:schema xmlns:xsd="http://www.w3.org/2001/XMLSchema" xmlns:xs="http://www.w3.org/2001/XMLSchema" xmlns:p="http://schemas.microsoft.com/office/2006/metadata/properties" xmlns:ns2="45a879a3-f539-4890-8f8f-8a35caec4800" xmlns:ns3="b23a53a8-10b5-4e70-88d2-dd1b68d561bd" targetNamespace="http://schemas.microsoft.com/office/2006/metadata/properties" ma:root="true" ma:fieldsID="b27cd82c111b8a7d8f8bf784c2d80abc" ns2:_="" ns3:_="">
    <xsd:import namespace="45a879a3-f539-4890-8f8f-8a35caec4800"/>
    <xsd:import namespace="b23a53a8-10b5-4e70-88d2-dd1b68d561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Pers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879a3-f539-4890-8f8f-8a35caec48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d5af31b-8997-4605-b821-3ebdcc86c343}" ma:internalName="TaxCatchAll" ma:showField="CatchAllData" ma:web="45a879a3-f539-4890-8f8f-8a35caec48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a53a8-10b5-4e70-88d2-dd1b68d561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08dc470-62e8-4787-a802-f565e05049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b23a53a8-10b5-4e70-88d2-dd1b68d561bd">
      <UserInfo>
        <DisplayName/>
        <AccountId xsi:nil="true"/>
        <AccountType/>
      </UserInfo>
    </Person>
    <lcf76f155ced4ddcb4097134ff3c332f xmlns="b23a53a8-10b5-4e70-88d2-dd1b68d561bd">
      <Terms xmlns="http://schemas.microsoft.com/office/infopath/2007/PartnerControls"/>
    </lcf76f155ced4ddcb4097134ff3c332f>
    <TaxCatchAll xmlns="45a879a3-f539-4890-8f8f-8a35caec480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3AC25E-C2D5-4227-AB8A-A3F8ABD68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879a3-f539-4890-8f8f-8a35caec4800"/>
    <ds:schemaRef ds:uri="b23a53a8-10b5-4e70-88d2-dd1b68d561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35D41-FF36-485C-8680-9CDDB1C7E0D5}">
  <ds:schemaRefs>
    <ds:schemaRef ds:uri="http://schemas.microsoft.com/office/2006/metadata/properties"/>
    <ds:schemaRef ds:uri="http://schemas.microsoft.com/office/infopath/2007/PartnerControls"/>
    <ds:schemaRef ds:uri="b23a53a8-10b5-4e70-88d2-dd1b68d561bd"/>
    <ds:schemaRef ds:uri="45a879a3-f539-4890-8f8f-8a35caec4800"/>
  </ds:schemaRefs>
</ds:datastoreItem>
</file>

<file path=customXml/itemProps3.xml><?xml version="1.0" encoding="utf-8"?>
<ds:datastoreItem xmlns:ds="http://schemas.openxmlformats.org/officeDocument/2006/customXml" ds:itemID="{0A78435F-BCA8-40AD-95F9-0B1625F951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Permit Tracking </vt:lpstr>
      <vt:lpstr>Sheet1</vt:lpstr>
      <vt:lpstr>'Permit Tracking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Sullivan</dc:creator>
  <cp:keywords/>
  <dc:description/>
  <cp:lastModifiedBy>Brian Sullivan</cp:lastModifiedBy>
  <cp:revision/>
  <dcterms:created xsi:type="dcterms:W3CDTF">2016-08-01T23:26:40Z</dcterms:created>
  <dcterms:modified xsi:type="dcterms:W3CDTF">2022-08-31T14:01:25Z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0x0101000E0203E851D17E4D93AEBEC8A69ACD11</vt:lpwstr>
  </property>
  <property fmtid="{D5CDD505-2E9C-101B-9397-08002B2CF9AE}" pid="3" name="Order">
    <vt:r8>859600</vt:r8>
  </property>
  <property fmtid="{D5CDD505-2E9C-101B-9397-08002B2CF9AE}" pid="4" name="MediaServiceImageTags">
    <vt:lpwstr/>
  </property>
</Properties>
</file>